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296" windowHeight="10407"/>
  </bookViews>
  <sheets>
    <sheet name="Sheet1" sheetId="1" r:id="rId1"/>
  </sheets>
  <definedNames>
    <definedName name="_xlnm.Print_Area" localSheetId="0">Sheet1!$A$1:$N$35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<sst xmlns="http://schemas.openxmlformats.org/spreadsheetml/2006/main" count="129" uniqueCount="123">
  <si>
    <t>附件</t>
  </si>
  <si>
    <t>补发2023年度惠安县小微企业招用高校毕业生社保补贴汇总表</t>
  </si>
  <si>
    <t>序号</t>
  </si>
  <si>
    <t>企业名称</t>
  </si>
  <si>
    <t>开户信息</t>
  </si>
  <si>
    <t>姓名</t>
  </si>
  <si>
    <t>身份证号码</t>
  </si>
  <si>
    <t>毕业时间</t>
  </si>
  <si>
    <t>合同签订时间</t>
  </si>
  <si>
    <t>企业为其实际缴纳的养老保险(元)</t>
  </si>
  <si>
    <t>企业为其实际缴纳的医疗保险(元)</t>
  </si>
  <si>
    <t>企业为其实际缴纳的失业保险(元)</t>
  </si>
  <si>
    <t>合计(元)</t>
  </si>
  <si>
    <t>已补贴金额（元）</t>
  </si>
  <si>
    <t>本次应补贴金额（元）</t>
  </si>
  <si>
    <t>企业本次应补贴金额（元）</t>
  </si>
  <si>
    <t>福建香江石化有限公司</t>
  </si>
  <si>
    <t>福建香江石化有限公司152300100100722547          兴业银行泉州分行</t>
  </si>
  <si>
    <t>王静云</t>
  </si>
  <si>
    <t>350************027</t>
  </si>
  <si>
    <t>2023.5.29-2025.5.28</t>
  </si>
  <si>
    <t>张萍婷</t>
  </si>
  <si>
    <t>350************542</t>
  </si>
  <si>
    <t>王婉竹</t>
  </si>
  <si>
    <t>210************14X</t>
  </si>
  <si>
    <t>张琨</t>
  </si>
  <si>
    <t>350************011</t>
  </si>
  <si>
    <t>蔡富伟</t>
  </si>
  <si>
    <t>350************715</t>
  </si>
  <si>
    <t>2023.5.31-2025.5.30</t>
  </si>
  <si>
    <t>王守奋</t>
  </si>
  <si>
    <t>350************25X</t>
  </si>
  <si>
    <t>2023.6.1-2025.5.31</t>
  </si>
  <si>
    <t>陈煜峰</t>
  </si>
  <si>
    <t>350************635</t>
  </si>
  <si>
    <t>2023.6.2-2025.6.1</t>
  </si>
  <si>
    <t>钟舒东</t>
  </si>
  <si>
    <t>350************513</t>
  </si>
  <si>
    <t>2023.6.5-2025.6.4</t>
  </si>
  <si>
    <t>罗嘉芬</t>
  </si>
  <si>
    <t>450************221</t>
  </si>
  <si>
    <t>吴轩琪</t>
  </si>
  <si>
    <t>350************22X</t>
  </si>
  <si>
    <t>2023.6.13-2025.6.12</t>
  </si>
  <si>
    <t>刘心茹</t>
  </si>
  <si>
    <t>210************381</t>
  </si>
  <si>
    <t>2023.6.15-2025.6.14</t>
  </si>
  <si>
    <t>卢锡玉</t>
  </si>
  <si>
    <t>450************527</t>
  </si>
  <si>
    <t>2023.7.4-2025.7.3</t>
  </si>
  <si>
    <t>林煜</t>
  </si>
  <si>
    <t>350************514</t>
  </si>
  <si>
    <t>2023.8.3-2025.8.2</t>
  </si>
  <si>
    <t>刘钟炜</t>
  </si>
  <si>
    <t>350************278</t>
  </si>
  <si>
    <t>2023.8.23-2025.8.22</t>
  </si>
  <si>
    <t>福建港丰能源有限公司</t>
  </si>
  <si>
    <t>福建港丰能源有限公司768000696018010144865       交通银行泉州惠安支行</t>
  </si>
  <si>
    <t>叶怡晴</t>
  </si>
  <si>
    <t>350************526</t>
  </si>
  <si>
    <t>2023.9.14-2026.12.31</t>
  </si>
  <si>
    <t>林晶晶</t>
  </si>
  <si>
    <t>350************566</t>
  </si>
  <si>
    <t>2023.1.9-2025.12.31</t>
  </si>
  <si>
    <t>福建惠安县金三角贸易有限公司</t>
  </si>
  <si>
    <t>福建惠安县金三角贸易有限公司35001656156052500496         建行惠安惠兴支行</t>
  </si>
  <si>
    <t>黄江祥</t>
  </si>
  <si>
    <t>350************012</t>
  </si>
  <si>
    <t>2023.9.4-2024.9.4</t>
  </si>
  <si>
    <t>福建长塑实业有限公司</t>
  </si>
  <si>
    <t>福建长塑实业有限公司420882139646                中国银行惠安支行</t>
  </si>
  <si>
    <t>张理萌</t>
  </si>
  <si>
    <t>350************021</t>
  </si>
  <si>
    <t>2023.7.17-2026.9.30</t>
  </si>
  <si>
    <t>杨荣鑫</t>
  </si>
  <si>
    <t>350************536</t>
  </si>
  <si>
    <t>2023.11.3-2026.12.31</t>
  </si>
  <si>
    <t>泉州粗粮王饮品开发有限公司</t>
  </si>
  <si>
    <t>泉州粗粮王饮品开发有限公司1408011109008127875         中国工商银行惠安县支行</t>
  </si>
  <si>
    <t>杨浩天</t>
  </si>
  <si>
    <t>654************219</t>
  </si>
  <si>
    <t>2023.6.15-2026.6.30</t>
  </si>
  <si>
    <t>刘建华</t>
  </si>
  <si>
    <t>360************012</t>
  </si>
  <si>
    <t>2023.7.3-2026.9.30</t>
  </si>
  <si>
    <t>梁友婷</t>
  </si>
  <si>
    <t>360************228</t>
  </si>
  <si>
    <t>2023.11.16-2026.12.31</t>
  </si>
  <si>
    <t>泉州海盈船务有限公司</t>
  </si>
  <si>
    <t>泉州海盈船务有限公司0000004544878012            泉州银行惠安支行</t>
  </si>
  <si>
    <t>林填</t>
  </si>
  <si>
    <t>350************529</t>
  </si>
  <si>
    <t>石大胜华（泉州）有限公司</t>
  </si>
  <si>
    <t>石大胜华（泉州）有限公司1408011109601044456         中国工商银行惠安县支行</t>
  </si>
  <si>
    <t>黄剑怀</t>
  </si>
  <si>
    <t>350************015</t>
  </si>
  <si>
    <t>2023.6.26-2026.6.25</t>
  </si>
  <si>
    <t>柯晓强</t>
  </si>
  <si>
    <t>350************016</t>
  </si>
  <si>
    <t>2023.7.6-2026.7.5</t>
  </si>
  <si>
    <t>赵启红</t>
  </si>
  <si>
    <t>522************715</t>
  </si>
  <si>
    <t>2023.7.13-2026.7.12</t>
  </si>
  <si>
    <t>冯来</t>
  </si>
  <si>
    <t>520************812</t>
  </si>
  <si>
    <t>2023.7.20-2026.7.19</t>
  </si>
  <si>
    <t>张佳其</t>
  </si>
  <si>
    <t>522************411</t>
  </si>
  <si>
    <t>陈日友</t>
  </si>
  <si>
    <t>350************276</t>
  </si>
  <si>
    <t>2023.10.19-2026.10.18</t>
  </si>
  <si>
    <t>中仑塑业（福建）有限公司</t>
  </si>
  <si>
    <t>中仑塑业（福建）有限公司432575951719                中国银行惠安支行</t>
  </si>
  <si>
    <t>林辰洋</t>
  </si>
  <si>
    <t>350************524</t>
  </si>
  <si>
    <t>2023.6.12-2026.6.30</t>
  </si>
  <si>
    <t>黄雯婷</t>
  </si>
  <si>
    <t>350************048</t>
  </si>
  <si>
    <t>2023.6.29-2026.6.30</t>
  </si>
  <si>
    <t>合计：</t>
  </si>
  <si>
    <t xml:space="preserve">备注：根据《泉州市人力资源和社会保障局关于进一步规范社会保险补贴政策的通知》（泉人社文[2025]71号）《泉州市人力资源和社会保障局关于印发泉州市公共就业服务能力提升情况审计调查指出问题整改方案的通知》（泉人社文[2025]3号）文件要求，准予补发2023年基本养老保险费和基本医疗保险费的20%，补发基本失业保险费。     </t>
  </si>
  <si>
    <t xml:space="preserve">          初审：                                             中心分管领导（业务负责人）：                                   中心领导：</t>
  </si>
  <si>
    <t xml:space="preserve">          复审：                                             股室负责人：                                                   局分管领导：</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</si>
</sst>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27">
    <font>
      <sz val="11"/>
      <color theme="1"/>
      <name val="宋体"/>
      <charset val="134"/>
      <scheme val="minor"/>
    </font>
    <font>
      <sz val="20"/>
      <color theme="1"/>
      <name val="黑体"/>
      <charset val="134"/>
    </font>
    <font>
      <sz val="24"/>
      <color theme="1"/>
      <name val="方正小标宋简体"/>
      <charset val="134"/>
    </font>
    <font>
      <b/>
      <sz val="11"/>
      <color indexed="8"/>
      <name val="宋体"/>
      <charset val="134"/>
    </font>
    <font>
      <sz val="11"/>
      <color rgb="FF000000"/>
      <name val="宋体"/>
      <charset val="134"/>
      <scheme val="minor"/>
    </font>
    <font>
      <b/>
      <sz val="11"/>
      <color theme="1"/>
      <name val="宋体"/>
      <charset val="134"/>
      <scheme val="minor"/>
    </font>
    <font>
      <sz val="12"/>
      <color theme="1"/>
      <name val="宋体"/>
      <charset val="134"/>
      <scheme val="minor"/>
    </font>
    <font>
      <b/>
      <sz val="10"/>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7">
    <xf numFmtId="0" fontId="0" fillId="0" borderId="0" xfId="0">
      <alignment vertical="center"/>
    </xf>
    <xf numFmtId="0" fontId="0" fillId="0" borderId="0" xfId="0" applyFill="1" applyAlignment="1"/>
    <xf numFmtId="0" fontId="0" fillId="0" borderId="0" xfId="0" applyFill="1" applyAlignment="1">
      <alignment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176" fontId="0" fillId="0" borderId="0" xfId="0" applyNumberFormat="1" applyFill="1" applyAlignment="1"/>
    <xf numFmtId="177" fontId="0" fillId="0" borderId="0" xfId="0" applyNumberFormat="1" applyFill="1" applyAlignment="1"/>
    <xf numFmtId="0" fontId="1" fillId="0" borderId="0" xfId="0" applyFont="1" applyAlignment="1">
      <alignment horizontal="left" vertical="center"/>
    </xf>
    <xf numFmtId="176"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0" fillId="0" borderId="1" xfId="0" applyNumberFormat="1" applyFill="1" applyBorder="1" applyAlignment="1">
      <alignment horizontal="center" vertical="center"/>
    </xf>
    <xf numFmtId="0" fontId="0" fillId="0" borderId="1" xfId="0" applyFont="1" applyFill="1" applyBorder="1" applyAlignment="1">
      <alignment horizontal="left" vertical="center" wrapText="1"/>
    </xf>
    <xf numFmtId="0" fontId="6" fillId="0" borderId="0" xfId="0" applyFont="1" applyFill="1" applyAlignment="1">
      <alignment horizontal="left" vertical="center"/>
    </xf>
    <xf numFmtId="0" fontId="7" fillId="2" borderId="0" xfId="0" applyFont="1" applyFill="1" applyBorder="1" applyAlignment="1">
      <alignment horizontal="center" vertical="center" wrapText="1"/>
    </xf>
    <xf numFmtId="0" fontId="0" fillId="0" borderId="0" xfId="0" applyFill="1" applyBorder="1" applyAlignment="1"/>
    <xf numFmtId="177" fontId="2" fillId="0" borderId="0" xfId="0" applyNumberFormat="1" applyFont="1" applyFill="1" applyAlignment="1">
      <alignment horizontal="center" vertical="center"/>
    </xf>
    <xf numFmtId="177" fontId="3"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left" vertical="center" wrapText="1"/>
    </xf>
    <xf numFmtId="177" fontId="6" fillId="0" borderId="0" xfId="0" applyNumberFormat="1" applyFont="1" applyFill="1" applyAlignment="1">
      <alignment horizontal="left" vertical="center"/>
    </xf>
    <xf numFmtId="0" fontId="0" fillId="0" borderId="0" xfId="0" applyFill="1" applyAlignment="1">
      <alignment horizontal="center" wrapText="1"/>
    </xf>
    <xf numFmtId="0" fontId="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abSelected="1" zoomScale="90" zoomScaleNormal="90" workbookViewId="0">
      <pane xSplit="1" topLeftCell="B1" activePane="topRight" state="frozen"/>
      <selection/>
      <selection pane="topRight" activeCell="A2" sqref="A2:N2"/>
    </sheetView>
  </sheetViews>
  <sheetFormatPr defaultColWidth="9" defaultRowHeight="13.05"/>
  <cols>
    <col min="1" max="1" width="5.14406779661017" style="1" customWidth="1"/>
    <col min="2" max="2" width="23.7881355932203" style="1" customWidth="1"/>
    <col min="3" max="3" width="28.8813559322034" style="1" hidden="1" customWidth="1"/>
    <col min="4" max="4" width="8.33050847457627" style="1" customWidth="1"/>
    <col min="5" max="5" width="21.6949152542373" style="1" customWidth="1"/>
    <col min="6" max="6" width="9.16949152542373" style="1" customWidth="1"/>
    <col min="7" max="7" width="21.7966101694915" style="1" customWidth="1"/>
    <col min="8" max="10" width="13.5" style="5" customWidth="1"/>
    <col min="11" max="12" width="10.3728813559322" style="5" customWidth="1"/>
    <col min="13" max="13" width="12.3559322033898" style="6" customWidth="1"/>
    <col min="14" max="14" width="12.3813559322034" style="5" customWidth="1"/>
    <col min="15" max="16380" width="9" style="1"/>
  </cols>
  <sheetData>
    <row r="1" ht="30" customHeight="1" spans="1:2">
      <c r="A1" s="7" t="s">
        <v>0</v>
      </c>
      <c r="B1" s="7"/>
    </row>
    <row r="2" s="1" customFormat="1" ht="40" customHeight="1" spans="1:14">
      <c r="A2" s="8" t="s">
        <v>1</v>
      </c>
      <c r="B2" s="8"/>
      <c r="C2" s="8"/>
      <c r="D2" s="8"/>
      <c r="E2" s="8"/>
      <c r="F2" s="8"/>
      <c r="G2" s="8"/>
      <c r="H2" s="8"/>
      <c r="I2" s="8"/>
      <c r="J2" s="8"/>
      <c r="K2" s="8"/>
      <c r="L2" s="8"/>
      <c r="M2" s="30"/>
      <c r="N2" s="8"/>
    </row>
    <row r="3" s="2" customFormat="1" ht="40" customHeight="1" spans="1:17">
      <c r="A3" s="9" t="s">
        <v>2</v>
      </c>
      <c r="B3" s="9" t="s">
        <v>3</v>
      </c>
      <c r="C3" s="9" t="s">
        <v>4</v>
      </c>
      <c r="D3" s="9" t="s">
        <v>5</v>
      </c>
      <c r="E3" s="9" t="s">
        <v>6</v>
      </c>
      <c r="F3" s="9" t="s">
        <v>7</v>
      </c>
      <c r="G3" s="9" t="s">
        <v>8</v>
      </c>
      <c r="H3" s="10" t="s">
        <v>9</v>
      </c>
      <c r="I3" s="10" t="s">
        <v>10</v>
      </c>
      <c r="J3" s="10" t="s">
        <v>11</v>
      </c>
      <c r="K3" s="10" t="s">
        <v>12</v>
      </c>
      <c r="L3" s="10" t="s">
        <v>13</v>
      </c>
      <c r="M3" s="31" t="s">
        <v>14</v>
      </c>
      <c r="N3" s="10" t="s">
        <v>15</v>
      </c>
      <c r="Q3" s="36"/>
    </row>
    <row r="4" s="3" customFormat="1" ht="35" customHeight="1" spans="1:14">
      <c r="A4" s="11">
        <v>1</v>
      </c>
      <c r="B4" s="12" t="s">
        <v>16</v>
      </c>
      <c r="C4" s="13" t="s">
        <v>17</v>
      </c>
      <c r="D4" s="12" t="s">
        <v>18</v>
      </c>
      <c r="E4" s="37" t="s">
        <v>19</v>
      </c>
      <c r="F4" s="12">
        <v>2023.6</v>
      </c>
      <c r="G4" s="14" t="s">
        <v>20</v>
      </c>
      <c r="H4" s="15">
        <v>2560</v>
      </c>
      <c r="I4" s="15">
        <v>1263.6</v>
      </c>
      <c r="J4" s="15">
        <v>80</v>
      </c>
      <c r="K4" s="15">
        <f>H4+I4+J4</f>
        <v>3903.6</v>
      </c>
      <c r="L4" s="15">
        <v>3058.88</v>
      </c>
      <c r="M4" s="15">
        <f>K4-L4</f>
        <v>844.72</v>
      </c>
      <c r="N4" s="15">
        <v>10221.46</v>
      </c>
    </row>
    <row r="5" s="3" customFormat="1" ht="35" customHeight="1" spans="1:14">
      <c r="A5" s="11">
        <v>2</v>
      </c>
      <c r="B5" s="12"/>
      <c r="C5" s="16"/>
      <c r="D5" s="12" t="s">
        <v>21</v>
      </c>
      <c r="E5" s="37" t="s">
        <v>22</v>
      </c>
      <c r="F5" s="12">
        <v>2023.6</v>
      </c>
      <c r="G5" s="14" t="s">
        <v>20</v>
      </c>
      <c r="H5" s="15">
        <v>2560</v>
      </c>
      <c r="I5" s="15">
        <v>1263.6</v>
      </c>
      <c r="J5" s="15">
        <v>80</v>
      </c>
      <c r="K5" s="15">
        <f t="shared" ref="K5:K35" si="0">H5+I5+J5</f>
        <v>3903.6</v>
      </c>
      <c r="L5" s="15">
        <v>3058.88</v>
      </c>
      <c r="M5" s="15">
        <f t="shared" ref="M5:M35" si="1">K5-L5</f>
        <v>844.72</v>
      </c>
      <c r="N5" s="15"/>
    </row>
    <row r="6" s="3" customFormat="1" ht="35" customHeight="1" spans="1:14">
      <c r="A6" s="11">
        <v>3</v>
      </c>
      <c r="B6" s="12"/>
      <c r="C6" s="16"/>
      <c r="D6" s="12" t="s">
        <v>23</v>
      </c>
      <c r="E6" s="12" t="s">
        <v>24</v>
      </c>
      <c r="F6" s="12">
        <v>2023.7</v>
      </c>
      <c r="G6" s="14" t="s">
        <v>20</v>
      </c>
      <c r="H6" s="15">
        <v>2560</v>
      </c>
      <c r="I6" s="15">
        <v>1263.6</v>
      </c>
      <c r="J6" s="15">
        <v>80</v>
      </c>
      <c r="K6" s="15">
        <f t="shared" si="0"/>
        <v>3903.6</v>
      </c>
      <c r="L6" s="15">
        <v>3058.88</v>
      </c>
      <c r="M6" s="15">
        <f t="shared" si="1"/>
        <v>844.72</v>
      </c>
      <c r="N6" s="15"/>
    </row>
    <row r="7" s="3" customFormat="1" ht="35" customHeight="1" spans="1:14">
      <c r="A7" s="11">
        <v>4</v>
      </c>
      <c r="B7" s="12"/>
      <c r="C7" s="16"/>
      <c r="D7" s="12" t="s">
        <v>25</v>
      </c>
      <c r="E7" s="37" t="s">
        <v>26</v>
      </c>
      <c r="F7" s="12">
        <v>2023.6</v>
      </c>
      <c r="G7" s="12" t="s">
        <v>20</v>
      </c>
      <c r="H7" s="15">
        <v>2560</v>
      </c>
      <c r="I7" s="15">
        <v>1263.6</v>
      </c>
      <c r="J7" s="15">
        <v>80</v>
      </c>
      <c r="K7" s="15">
        <f t="shared" si="0"/>
        <v>3903.6</v>
      </c>
      <c r="L7" s="15">
        <v>3058.88</v>
      </c>
      <c r="M7" s="15">
        <f t="shared" si="1"/>
        <v>844.72</v>
      </c>
      <c r="N7" s="15"/>
    </row>
    <row r="8" s="3" customFormat="1" ht="35" customHeight="1" spans="1:14">
      <c r="A8" s="11">
        <v>5</v>
      </c>
      <c r="B8" s="12"/>
      <c r="C8" s="16"/>
      <c r="D8" s="12" t="s">
        <v>27</v>
      </c>
      <c r="E8" s="37" t="s">
        <v>28</v>
      </c>
      <c r="F8" s="12">
        <v>2023.6</v>
      </c>
      <c r="G8" s="12" t="s">
        <v>29</v>
      </c>
      <c r="H8" s="15">
        <v>2560</v>
      </c>
      <c r="I8" s="15">
        <v>1263.6</v>
      </c>
      <c r="J8" s="15">
        <v>80</v>
      </c>
      <c r="K8" s="15">
        <f t="shared" si="0"/>
        <v>3903.6</v>
      </c>
      <c r="L8" s="15">
        <v>3058.88</v>
      </c>
      <c r="M8" s="15">
        <f t="shared" si="1"/>
        <v>844.72</v>
      </c>
      <c r="N8" s="15"/>
    </row>
    <row r="9" s="3" customFormat="1" ht="35" customHeight="1" spans="1:14">
      <c r="A9" s="11">
        <v>6</v>
      </c>
      <c r="B9" s="12"/>
      <c r="C9" s="16"/>
      <c r="D9" s="12" t="s">
        <v>30</v>
      </c>
      <c r="E9" s="12" t="s">
        <v>31</v>
      </c>
      <c r="F9" s="12">
        <v>2023.6</v>
      </c>
      <c r="G9" s="12" t="s">
        <v>32</v>
      </c>
      <c r="H9" s="15">
        <v>2560</v>
      </c>
      <c r="I9" s="15">
        <v>1263.6</v>
      </c>
      <c r="J9" s="15">
        <v>80</v>
      </c>
      <c r="K9" s="15">
        <f t="shared" si="0"/>
        <v>3903.6</v>
      </c>
      <c r="L9" s="15">
        <v>3058.88</v>
      </c>
      <c r="M9" s="15">
        <f t="shared" si="1"/>
        <v>844.72</v>
      </c>
      <c r="N9" s="15"/>
    </row>
    <row r="10" s="3" customFormat="1" ht="35" customHeight="1" spans="1:14">
      <c r="A10" s="11">
        <v>7</v>
      </c>
      <c r="B10" s="12"/>
      <c r="C10" s="16"/>
      <c r="D10" s="12" t="s">
        <v>33</v>
      </c>
      <c r="E10" s="37" t="s">
        <v>34</v>
      </c>
      <c r="F10" s="12">
        <v>2023.6</v>
      </c>
      <c r="G10" s="12" t="s">
        <v>35</v>
      </c>
      <c r="H10" s="15">
        <v>2560</v>
      </c>
      <c r="I10" s="15">
        <v>1263.6</v>
      </c>
      <c r="J10" s="15">
        <v>80</v>
      </c>
      <c r="K10" s="15">
        <f t="shared" si="0"/>
        <v>3903.6</v>
      </c>
      <c r="L10" s="15">
        <v>3058.88</v>
      </c>
      <c r="M10" s="15">
        <f t="shared" si="1"/>
        <v>844.72</v>
      </c>
      <c r="N10" s="15"/>
    </row>
    <row r="11" s="3" customFormat="1" ht="35" customHeight="1" spans="1:14">
      <c r="A11" s="11">
        <v>8</v>
      </c>
      <c r="B11" s="12"/>
      <c r="C11" s="16"/>
      <c r="D11" s="12" t="s">
        <v>36</v>
      </c>
      <c r="E11" s="37" t="s">
        <v>37</v>
      </c>
      <c r="F11" s="12">
        <v>2023.6</v>
      </c>
      <c r="G11" s="12" t="s">
        <v>38</v>
      </c>
      <c r="H11" s="15">
        <v>2560</v>
      </c>
      <c r="I11" s="15">
        <v>1263.6</v>
      </c>
      <c r="J11" s="15">
        <v>80</v>
      </c>
      <c r="K11" s="15">
        <f t="shared" si="0"/>
        <v>3903.6</v>
      </c>
      <c r="L11" s="15">
        <v>3058.88</v>
      </c>
      <c r="M11" s="15">
        <f t="shared" si="1"/>
        <v>844.72</v>
      </c>
      <c r="N11" s="15"/>
    </row>
    <row r="12" s="3" customFormat="1" ht="35" customHeight="1" spans="1:14">
      <c r="A12" s="11">
        <v>9</v>
      </c>
      <c r="B12" s="12"/>
      <c r="C12" s="16"/>
      <c r="D12" s="12" t="s">
        <v>39</v>
      </c>
      <c r="E12" s="37" t="s">
        <v>40</v>
      </c>
      <c r="F12" s="12">
        <v>2023.6</v>
      </c>
      <c r="G12" s="12" t="s">
        <v>38</v>
      </c>
      <c r="H12" s="15">
        <v>2560</v>
      </c>
      <c r="I12" s="15">
        <v>1263.6</v>
      </c>
      <c r="J12" s="15">
        <v>80</v>
      </c>
      <c r="K12" s="15">
        <f t="shared" si="0"/>
        <v>3903.6</v>
      </c>
      <c r="L12" s="15">
        <v>3058.88</v>
      </c>
      <c r="M12" s="15">
        <f t="shared" si="1"/>
        <v>844.72</v>
      </c>
      <c r="N12" s="15"/>
    </row>
    <row r="13" s="3" customFormat="1" ht="35" customHeight="1" spans="1:14">
      <c r="A13" s="11">
        <v>10</v>
      </c>
      <c r="B13" s="12"/>
      <c r="C13" s="16"/>
      <c r="D13" s="12" t="s">
        <v>41</v>
      </c>
      <c r="E13" s="12" t="s">
        <v>42</v>
      </c>
      <c r="F13" s="12">
        <v>2023.6</v>
      </c>
      <c r="G13" s="12" t="s">
        <v>43</v>
      </c>
      <c r="H13" s="15">
        <v>2560</v>
      </c>
      <c r="I13" s="15">
        <v>1263.6</v>
      </c>
      <c r="J13" s="15">
        <v>80</v>
      </c>
      <c r="K13" s="15">
        <f t="shared" si="0"/>
        <v>3903.6</v>
      </c>
      <c r="L13" s="15">
        <v>3058.88</v>
      </c>
      <c r="M13" s="15">
        <f t="shared" si="1"/>
        <v>844.72</v>
      </c>
      <c r="N13" s="15"/>
    </row>
    <row r="14" s="3" customFormat="1" ht="35" customHeight="1" spans="1:14">
      <c r="A14" s="11">
        <v>11</v>
      </c>
      <c r="B14" s="12"/>
      <c r="C14" s="16"/>
      <c r="D14" s="12" t="s">
        <v>44</v>
      </c>
      <c r="E14" s="37" t="s">
        <v>45</v>
      </c>
      <c r="F14" s="12">
        <v>2023.6</v>
      </c>
      <c r="G14" s="12" t="s">
        <v>46</v>
      </c>
      <c r="H14" s="15">
        <v>2560</v>
      </c>
      <c r="I14" s="15">
        <v>1263.6</v>
      </c>
      <c r="J14" s="15">
        <v>80</v>
      </c>
      <c r="K14" s="15">
        <f t="shared" si="0"/>
        <v>3903.6</v>
      </c>
      <c r="L14" s="15">
        <v>3058.88</v>
      </c>
      <c r="M14" s="15">
        <f t="shared" si="1"/>
        <v>844.72</v>
      </c>
      <c r="N14" s="15"/>
    </row>
    <row r="15" s="3" customFormat="1" ht="35" customHeight="1" spans="1:14">
      <c r="A15" s="11">
        <v>12</v>
      </c>
      <c r="B15" s="12"/>
      <c r="C15" s="16"/>
      <c r="D15" s="12" t="s">
        <v>47</v>
      </c>
      <c r="E15" s="37" t="s">
        <v>48</v>
      </c>
      <c r="F15" s="12">
        <v>2023.6</v>
      </c>
      <c r="G15" s="12" t="s">
        <v>49</v>
      </c>
      <c r="H15" s="15">
        <v>1280</v>
      </c>
      <c r="I15" s="15">
        <v>315.9</v>
      </c>
      <c r="J15" s="15">
        <v>40</v>
      </c>
      <c r="K15" s="15">
        <f t="shared" si="0"/>
        <v>1635.9</v>
      </c>
      <c r="L15" s="15">
        <v>1276.72</v>
      </c>
      <c r="M15" s="15">
        <f t="shared" si="1"/>
        <v>359.18</v>
      </c>
      <c r="N15" s="15"/>
    </row>
    <row r="16" s="3" customFormat="1" ht="35" customHeight="1" spans="1:14">
      <c r="A16" s="11">
        <v>13</v>
      </c>
      <c r="B16" s="12"/>
      <c r="C16" s="16"/>
      <c r="D16" s="12" t="s">
        <v>50</v>
      </c>
      <c r="E16" s="37" t="s">
        <v>51</v>
      </c>
      <c r="F16" s="12">
        <v>2023.6</v>
      </c>
      <c r="G16" s="12" t="s">
        <v>52</v>
      </c>
      <c r="H16" s="15">
        <v>1280</v>
      </c>
      <c r="I16" s="15">
        <v>315.9</v>
      </c>
      <c r="J16" s="15">
        <v>40</v>
      </c>
      <c r="K16" s="15">
        <f t="shared" si="0"/>
        <v>1635.9</v>
      </c>
      <c r="L16" s="15">
        <v>1276.72</v>
      </c>
      <c r="M16" s="15">
        <f t="shared" si="1"/>
        <v>359.18</v>
      </c>
      <c r="N16" s="15"/>
    </row>
    <row r="17" s="3" customFormat="1" ht="35" customHeight="1" spans="1:14">
      <c r="A17" s="11">
        <v>14</v>
      </c>
      <c r="B17" s="12"/>
      <c r="C17" s="17"/>
      <c r="D17" s="12" t="s">
        <v>53</v>
      </c>
      <c r="E17" s="37" t="s">
        <v>54</v>
      </c>
      <c r="F17" s="12">
        <v>2023.6</v>
      </c>
      <c r="G17" s="12" t="s">
        <v>55</v>
      </c>
      <c r="H17" s="15">
        <v>640</v>
      </c>
      <c r="I17" s="15">
        <v>315.9</v>
      </c>
      <c r="J17" s="15">
        <v>20</v>
      </c>
      <c r="K17" s="15">
        <f t="shared" si="0"/>
        <v>975.9</v>
      </c>
      <c r="L17" s="15">
        <v>764.72</v>
      </c>
      <c r="M17" s="15">
        <f t="shared" si="1"/>
        <v>211.18</v>
      </c>
      <c r="N17" s="15"/>
    </row>
    <row r="18" s="3" customFormat="1" ht="31" customHeight="1" spans="1:14">
      <c r="A18" s="18">
        <v>15</v>
      </c>
      <c r="B18" s="12" t="s">
        <v>56</v>
      </c>
      <c r="C18" s="12" t="s">
        <v>57</v>
      </c>
      <c r="D18" s="12" t="s">
        <v>58</v>
      </c>
      <c r="E18" s="37" t="s">
        <v>59</v>
      </c>
      <c r="F18" s="12">
        <v>2023.6</v>
      </c>
      <c r="G18" s="12" t="s">
        <v>60</v>
      </c>
      <c r="H18" s="15">
        <v>2560</v>
      </c>
      <c r="I18" s="15">
        <v>947.7</v>
      </c>
      <c r="J18" s="15">
        <v>80</v>
      </c>
      <c r="K18" s="15">
        <f t="shared" si="0"/>
        <v>3587.7</v>
      </c>
      <c r="L18" s="15">
        <v>2806.16</v>
      </c>
      <c r="M18" s="15">
        <f t="shared" si="1"/>
        <v>781.54</v>
      </c>
      <c r="N18" s="15">
        <v>2048.62</v>
      </c>
    </row>
    <row r="19" s="3" customFormat="1" ht="31" customHeight="1" spans="1:14">
      <c r="A19" s="18">
        <v>16</v>
      </c>
      <c r="B19" s="12"/>
      <c r="C19" s="12"/>
      <c r="D19" s="12" t="s">
        <v>61</v>
      </c>
      <c r="E19" s="37" t="s">
        <v>62</v>
      </c>
      <c r="F19" s="12">
        <v>2023.7</v>
      </c>
      <c r="G19" s="12" t="s">
        <v>63</v>
      </c>
      <c r="H19" s="15">
        <v>3840</v>
      </c>
      <c r="I19" s="15">
        <v>1895.4</v>
      </c>
      <c r="J19" s="15">
        <v>120</v>
      </c>
      <c r="K19" s="15">
        <f t="shared" si="0"/>
        <v>5855.4</v>
      </c>
      <c r="L19" s="15">
        <v>4588.32</v>
      </c>
      <c r="M19" s="15">
        <f t="shared" si="1"/>
        <v>1267.08</v>
      </c>
      <c r="N19" s="15"/>
    </row>
    <row r="20" s="4" customFormat="1" ht="31" customHeight="1" spans="1:14">
      <c r="A20" s="18">
        <v>17</v>
      </c>
      <c r="B20" s="19" t="s">
        <v>64</v>
      </c>
      <c r="C20" s="19" t="s">
        <v>65</v>
      </c>
      <c r="D20" s="20" t="s">
        <v>66</v>
      </c>
      <c r="E20" s="37" t="s">
        <v>67</v>
      </c>
      <c r="F20" s="12">
        <v>2023.5</v>
      </c>
      <c r="G20" s="12" t="s">
        <v>68</v>
      </c>
      <c r="H20" s="15">
        <v>1236</v>
      </c>
      <c r="I20" s="15">
        <v>947.7</v>
      </c>
      <c r="J20" s="15">
        <v>38.64</v>
      </c>
      <c r="K20" s="15">
        <f t="shared" si="0"/>
        <v>2222.34</v>
      </c>
      <c r="L20" s="15">
        <v>1746.96</v>
      </c>
      <c r="M20" s="15">
        <f t="shared" si="1"/>
        <v>475.38</v>
      </c>
      <c r="N20" s="15">
        <v>475.38</v>
      </c>
    </row>
    <row r="21" s="4" customFormat="1" ht="31" customHeight="1" spans="1:14">
      <c r="A21" s="18">
        <v>18</v>
      </c>
      <c r="B21" s="19" t="s">
        <v>69</v>
      </c>
      <c r="C21" s="21" t="s">
        <v>70</v>
      </c>
      <c r="D21" s="20" t="s">
        <v>71</v>
      </c>
      <c r="E21" s="37" t="s">
        <v>72</v>
      </c>
      <c r="F21" s="12">
        <v>2023.7</v>
      </c>
      <c r="G21" s="12" t="s">
        <v>73</v>
      </c>
      <c r="H21" s="15">
        <v>2472</v>
      </c>
      <c r="I21" s="15">
        <v>1895.4</v>
      </c>
      <c r="J21" s="15">
        <v>77.28</v>
      </c>
      <c r="K21" s="15">
        <f t="shared" si="0"/>
        <v>4444.68</v>
      </c>
      <c r="L21" s="32">
        <v>3493.92</v>
      </c>
      <c r="M21" s="15">
        <f t="shared" si="1"/>
        <v>950.759999999999</v>
      </c>
      <c r="N21" s="15">
        <v>1267.68</v>
      </c>
    </row>
    <row r="22" s="4" customFormat="1" ht="31" customHeight="1" spans="1:14">
      <c r="A22" s="18">
        <v>19</v>
      </c>
      <c r="B22" s="19"/>
      <c r="C22" s="22"/>
      <c r="D22" s="20" t="s">
        <v>74</v>
      </c>
      <c r="E22" s="37" t="s">
        <v>75</v>
      </c>
      <c r="F22" s="12">
        <v>2023.6</v>
      </c>
      <c r="G22" s="12" t="s">
        <v>76</v>
      </c>
      <c r="H22" s="15">
        <v>824</v>
      </c>
      <c r="I22" s="15">
        <v>631.8</v>
      </c>
      <c r="J22" s="15">
        <v>25.76</v>
      </c>
      <c r="K22" s="15">
        <f t="shared" si="0"/>
        <v>1481.56</v>
      </c>
      <c r="L22" s="32">
        <v>1164.64</v>
      </c>
      <c r="M22" s="15">
        <f t="shared" si="1"/>
        <v>316.92</v>
      </c>
      <c r="N22" s="15"/>
    </row>
    <row r="23" s="4" customFormat="1" ht="31" customHeight="1" spans="1:14">
      <c r="A23" s="18">
        <v>20</v>
      </c>
      <c r="B23" s="19" t="s">
        <v>77</v>
      </c>
      <c r="C23" s="21" t="s">
        <v>78</v>
      </c>
      <c r="D23" s="20" t="s">
        <v>79</v>
      </c>
      <c r="E23" s="37" t="s">
        <v>80</v>
      </c>
      <c r="F23" s="12">
        <v>2023.6</v>
      </c>
      <c r="G23" s="12" t="s">
        <v>81</v>
      </c>
      <c r="H23" s="15">
        <v>4800</v>
      </c>
      <c r="I23" s="15">
        <v>2250</v>
      </c>
      <c r="J23" s="15">
        <v>150</v>
      </c>
      <c r="K23" s="15">
        <f t="shared" si="0"/>
        <v>7200</v>
      </c>
      <c r="L23" s="32">
        <v>5640</v>
      </c>
      <c r="M23" s="15">
        <f t="shared" si="1"/>
        <v>1560</v>
      </c>
      <c r="N23" s="15">
        <v>3848</v>
      </c>
    </row>
    <row r="24" s="4" customFormat="1" ht="31" customHeight="1" spans="1:14">
      <c r="A24" s="18">
        <v>21</v>
      </c>
      <c r="B24" s="19"/>
      <c r="C24" s="23"/>
      <c r="D24" s="20" t="s">
        <v>82</v>
      </c>
      <c r="E24" s="37" t="s">
        <v>83</v>
      </c>
      <c r="F24" s="12">
        <v>2023.6</v>
      </c>
      <c r="G24" s="12" t="s">
        <v>84</v>
      </c>
      <c r="H24" s="15">
        <v>4800</v>
      </c>
      <c r="I24" s="15">
        <v>2250</v>
      </c>
      <c r="J24" s="15">
        <v>150</v>
      </c>
      <c r="K24" s="15">
        <f t="shared" si="0"/>
        <v>7200</v>
      </c>
      <c r="L24" s="32">
        <v>5640</v>
      </c>
      <c r="M24" s="15">
        <f t="shared" si="1"/>
        <v>1560</v>
      </c>
      <c r="N24" s="15"/>
    </row>
    <row r="25" s="4" customFormat="1" ht="31" customHeight="1" spans="1:14">
      <c r="A25" s="18">
        <v>22</v>
      </c>
      <c r="B25" s="19"/>
      <c r="C25" s="22"/>
      <c r="D25" s="20" t="s">
        <v>85</v>
      </c>
      <c r="E25" s="37" t="s">
        <v>86</v>
      </c>
      <c r="F25" s="12">
        <v>2023.7</v>
      </c>
      <c r="G25" s="12" t="s">
        <v>87</v>
      </c>
      <c r="H25" s="15">
        <v>2240</v>
      </c>
      <c r="I25" s="15">
        <v>1050</v>
      </c>
      <c r="J25" s="15">
        <v>70</v>
      </c>
      <c r="K25" s="15">
        <f t="shared" si="0"/>
        <v>3360</v>
      </c>
      <c r="L25" s="32">
        <v>2632</v>
      </c>
      <c r="M25" s="15">
        <f t="shared" si="1"/>
        <v>728</v>
      </c>
      <c r="N25" s="15"/>
    </row>
    <row r="26" s="4" customFormat="1" ht="31" customHeight="1" spans="1:14">
      <c r="A26" s="18">
        <v>23</v>
      </c>
      <c r="B26" s="19" t="s">
        <v>88</v>
      </c>
      <c r="C26" s="19" t="s">
        <v>89</v>
      </c>
      <c r="D26" s="20" t="s">
        <v>90</v>
      </c>
      <c r="E26" s="37" t="s">
        <v>91</v>
      </c>
      <c r="F26" s="12">
        <v>2023.6</v>
      </c>
      <c r="G26" s="12" t="s">
        <v>46</v>
      </c>
      <c r="H26" s="15">
        <v>2496</v>
      </c>
      <c r="I26" s="15">
        <v>0</v>
      </c>
      <c r="J26" s="15">
        <v>78</v>
      </c>
      <c r="K26" s="15">
        <f t="shared" si="0"/>
        <v>2574</v>
      </c>
      <c r="L26" s="32">
        <v>1996.8</v>
      </c>
      <c r="M26" s="15">
        <f t="shared" si="1"/>
        <v>577.2</v>
      </c>
      <c r="N26" s="15">
        <v>577.2</v>
      </c>
    </row>
    <row r="27" s="4" customFormat="1" ht="31" customHeight="1" spans="1:14">
      <c r="A27" s="18">
        <v>24</v>
      </c>
      <c r="B27" s="19" t="s">
        <v>92</v>
      </c>
      <c r="C27" s="21" t="s">
        <v>93</v>
      </c>
      <c r="D27" s="19" t="s">
        <v>94</v>
      </c>
      <c r="E27" s="37" t="s">
        <v>95</v>
      </c>
      <c r="F27" s="12">
        <v>2023.7</v>
      </c>
      <c r="G27" s="12" t="s">
        <v>96</v>
      </c>
      <c r="H27" s="15">
        <v>6803.52</v>
      </c>
      <c r="I27" s="15">
        <v>3189.18</v>
      </c>
      <c r="J27" s="15">
        <v>212.64</v>
      </c>
      <c r="K27" s="15">
        <f t="shared" si="0"/>
        <v>10205.34</v>
      </c>
      <c r="L27" s="15">
        <v>7994.16</v>
      </c>
      <c r="M27" s="15">
        <f t="shared" si="1"/>
        <v>2211.18</v>
      </c>
      <c r="N27" s="15">
        <v>11255.34</v>
      </c>
    </row>
    <row r="28" s="4" customFormat="1" ht="31" customHeight="1" spans="1:14">
      <c r="A28" s="18">
        <v>25</v>
      </c>
      <c r="B28" s="19"/>
      <c r="C28" s="23"/>
      <c r="D28" s="19" t="s">
        <v>97</v>
      </c>
      <c r="E28" s="37" t="s">
        <v>98</v>
      </c>
      <c r="F28" s="12">
        <v>2023.6</v>
      </c>
      <c r="G28" s="12" t="s">
        <v>99</v>
      </c>
      <c r="H28" s="15">
        <v>6669.12</v>
      </c>
      <c r="I28" s="15">
        <v>2921.05</v>
      </c>
      <c r="J28" s="15">
        <v>208.44</v>
      </c>
      <c r="K28" s="15">
        <f t="shared" si="0"/>
        <v>9798.61</v>
      </c>
      <c r="L28" s="33">
        <v>7672.136</v>
      </c>
      <c r="M28" s="33">
        <f t="shared" si="1"/>
        <v>2126.474</v>
      </c>
      <c r="N28" s="15"/>
    </row>
    <row r="29" s="4" customFormat="1" ht="31" customHeight="1" spans="1:14">
      <c r="A29" s="18">
        <v>26</v>
      </c>
      <c r="B29" s="19"/>
      <c r="C29" s="23"/>
      <c r="D29" s="19" t="s">
        <v>100</v>
      </c>
      <c r="E29" s="37" t="s">
        <v>101</v>
      </c>
      <c r="F29" s="12">
        <v>2023.6</v>
      </c>
      <c r="G29" s="12" t="s">
        <v>102</v>
      </c>
      <c r="H29" s="15">
        <v>6669.12</v>
      </c>
      <c r="I29" s="15">
        <v>2921.05</v>
      </c>
      <c r="J29" s="15">
        <v>208.44</v>
      </c>
      <c r="K29" s="15">
        <f t="shared" si="0"/>
        <v>9798.61</v>
      </c>
      <c r="L29" s="33">
        <v>7672.136</v>
      </c>
      <c r="M29" s="33">
        <f t="shared" si="1"/>
        <v>2126.474</v>
      </c>
      <c r="N29" s="15"/>
    </row>
    <row r="30" s="4" customFormat="1" ht="31" customHeight="1" spans="1:14">
      <c r="A30" s="18">
        <v>27</v>
      </c>
      <c r="B30" s="19"/>
      <c r="C30" s="23"/>
      <c r="D30" s="19" t="s">
        <v>103</v>
      </c>
      <c r="E30" s="37" t="s">
        <v>104</v>
      </c>
      <c r="F30" s="12">
        <v>2023.6</v>
      </c>
      <c r="G30" s="12" t="s">
        <v>105</v>
      </c>
      <c r="H30" s="15">
        <v>5669.6</v>
      </c>
      <c r="I30" s="15">
        <v>2973.55</v>
      </c>
      <c r="J30" s="15">
        <v>177.2</v>
      </c>
      <c r="K30" s="15">
        <f t="shared" si="0"/>
        <v>8820.35</v>
      </c>
      <c r="L30" s="15">
        <v>6914.52</v>
      </c>
      <c r="M30" s="15">
        <f t="shared" si="1"/>
        <v>1905.83</v>
      </c>
      <c r="N30" s="15"/>
    </row>
    <row r="31" s="4" customFormat="1" ht="31" customHeight="1" spans="1:14">
      <c r="A31" s="18">
        <v>28</v>
      </c>
      <c r="B31" s="19"/>
      <c r="C31" s="23"/>
      <c r="D31" s="19" t="s">
        <v>106</v>
      </c>
      <c r="E31" s="37" t="s">
        <v>107</v>
      </c>
      <c r="F31" s="12">
        <v>2023.6</v>
      </c>
      <c r="G31" s="12" t="s">
        <v>105</v>
      </c>
      <c r="H31" s="15">
        <v>5669.6</v>
      </c>
      <c r="I31" s="15">
        <v>2973.55</v>
      </c>
      <c r="J31" s="15">
        <v>177.2</v>
      </c>
      <c r="K31" s="15">
        <f t="shared" si="0"/>
        <v>8820.35</v>
      </c>
      <c r="L31" s="15">
        <v>6914.52</v>
      </c>
      <c r="M31" s="15">
        <f t="shared" si="1"/>
        <v>1905.83</v>
      </c>
      <c r="N31" s="15"/>
    </row>
    <row r="32" s="4" customFormat="1" ht="31" customHeight="1" spans="1:14">
      <c r="A32" s="18">
        <v>29</v>
      </c>
      <c r="B32" s="19"/>
      <c r="C32" s="22"/>
      <c r="D32" s="19" t="s">
        <v>108</v>
      </c>
      <c r="E32" s="37" t="s">
        <v>109</v>
      </c>
      <c r="F32" s="12">
        <v>2023.7</v>
      </c>
      <c r="G32" s="12" t="s">
        <v>110</v>
      </c>
      <c r="H32" s="15">
        <v>3334.56</v>
      </c>
      <c r="I32" s="15">
        <v>1042.06</v>
      </c>
      <c r="J32" s="15">
        <v>104.22</v>
      </c>
      <c r="K32" s="15">
        <f t="shared" si="0"/>
        <v>4480.84</v>
      </c>
      <c r="L32" s="33">
        <v>3501.296</v>
      </c>
      <c r="M32" s="33">
        <f t="shared" si="1"/>
        <v>979.544</v>
      </c>
      <c r="N32" s="15"/>
    </row>
    <row r="33" s="4" customFormat="1" ht="31" customHeight="1" spans="1:14">
      <c r="A33" s="18">
        <v>30</v>
      </c>
      <c r="B33" s="21" t="s">
        <v>111</v>
      </c>
      <c r="C33" s="21" t="s">
        <v>112</v>
      </c>
      <c r="D33" s="19" t="s">
        <v>113</v>
      </c>
      <c r="E33" s="37" t="s">
        <v>114</v>
      </c>
      <c r="F33" s="12">
        <v>2023.6</v>
      </c>
      <c r="G33" s="12" t="s">
        <v>115</v>
      </c>
      <c r="H33" s="15">
        <v>2472</v>
      </c>
      <c r="I33" s="15">
        <v>1895.4</v>
      </c>
      <c r="J33" s="15">
        <v>77.28</v>
      </c>
      <c r="K33" s="15">
        <f t="shared" si="0"/>
        <v>4444.68</v>
      </c>
      <c r="L33" s="15">
        <v>3493.92</v>
      </c>
      <c r="M33" s="15">
        <f t="shared" si="1"/>
        <v>950.759999999999</v>
      </c>
      <c r="N33" s="15">
        <v>1901.52</v>
      </c>
    </row>
    <row r="34" s="4" customFormat="1" ht="31" customHeight="1" spans="1:14">
      <c r="A34" s="18">
        <v>31</v>
      </c>
      <c r="B34" s="22"/>
      <c r="C34" s="22"/>
      <c r="D34" s="19" t="s">
        <v>116</v>
      </c>
      <c r="E34" s="37" t="s">
        <v>117</v>
      </c>
      <c r="F34" s="12">
        <v>2023.6</v>
      </c>
      <c r="G34" s="12" t="s">
        <v>118</v>
      </c>
      <c r="H34" s="15">
        <v>2472</v>
      </c>
      <c r="I34" s="15">
        <v>1895.4</v>
      </c>
      <c r="J34" s="15">
        <v>77.28</v>
      </c>
      <c r="K34" s="15">
        <f t="shared" si="0"/>
        <v>4444.68</v>
      </c>
      <c r="L34" s="15">
        <v>3493.92</v>
      </c>
      <c r="M34" s="15">
        <f t="shared" si="1"/>
        <v>950.759999999999</v>
      </c>
      <c r="N34" s="15"/>
    </row>
    <row r="35" ht="31" customHeight="1" spans="1:14">
      <c r="A35" s="24" t="s">
        <v>119</v>
      </c>
      <c r="B35" s="24"/>
      <c r="C35" s="24"/>
      <c r="D35" s="24"/>
      <c r="E35" s="24"/>
      <c r="F35" s="24"/>
      <c r="G35" s="24"/>
      <c r="H35" s="25"/>
      <c r="I35" s="25"/>
      <c r="J35" s="25"/>
      <c r="K35" s="15"/>
      <c r="L35" s="25"/>
      <c r="M35" s="33"/>
      <c r="N35" s="25">
        <v>31595.2</v>
      </c>
    </row>
    <row r="36" ht="32" hidden="1" customHeight="1" spans="1:14">
      <c r="A36" s="26" t="s">
        <v>120</v>
      </c>
      <c r="B36" s="26"/>
      <c r="C36" s="26"/>
      <c r="D36" s="26"/>
      <c r="E36" s="26"/>
      <c r="F36" s="26"/>
      <c r="G36" s="26"/>
      <c r="H36" s="26"/>
      <c r="I36" s="26"/>
      <c r="J36" s="26"/>
      <c r="K36" s="26"/>
      <c r="L36" s="26"/>
      <c r="M36" s="34"/>
      <c r="N36" s="26"/>
    </row>
    <row r="37" ht="52" hidden="1" customHeight="1" spans="1:14">
      <c r="A37" s="27" t="s">
        <v>121</v>
      </c>
      <c r="B37" s="27"/>
      <c r="C37" s="27"/>
      <c r="D37" s="27"/>
      <c r="E37" s="27"/>
      <c r="F37" s="27"/>
      <c r="G37" s="27"/>
      <c r="H37" s="27"/>
      <c r="I37" s="27"/>
      <c r="J37" s="27"/>
      <c r="K37" s="27"/>
      <c r="L37" s="27"/>
      <c r="M37" s="35"/>
      <c r="N37" s="27"/>
    </row>
    <row r="38" ht="33" hidden="1" customHeight="1" spans="1:14">
      <c r="A38" s="27" t="s">
        <v>122</v>
      </c>
      <c r="B38" s="27"/>
      <c r="C38" s="27"/>
      <c r="D38" s="27"/>
      <c r="E38" s="27"/>
      <c r="F38" s="27"/>
      <c r="G38" s="27"/>
      <c r="H38" s="27"/>
      <c r="I38" s="27"/>
      <c r="J38" s="27"/>
      <c r="K38" s="27"/>
      <c r="L38" s="27"/>
      <c r="M38" s="35"/>
      <c r="N38" s="27"/>
    </row>
    <row r="39" spans="4:4">
      <c r="D39" s="28"/>
    </row>
    <row r="40" spans="4:4">
      <c r="D40" s="28"/>
    </row>
    <row r="41" spans="4:4">
      <c r="D41" s="29"/>
    </row>
    <row r="42" spans="4:4">
      <c r="D42" s="28"/>
    </row>
    <row r="43" spans="4:4">
      <c r="D43" s="28"/>
    </row>
  </sheetData>
  <mergeCells count="24">
    <mergeCell ref="A1:B1"/>
    <mergeCell ref="A2:N2"/>
    <mergeCell ref="A35:G35"/>
    <mergeCell ref="A36:N36"/>
    <mergeCell ref="A37:N37"/>
    <mergeCell ref="A38:N38"/>
    <mergeCell ref="B4:B17"/>
    <mergeCell ref="B18:B19"/>
    <mergeCell ref="B21:B22"/>
    <mergeCell ref="B23:B25"/>
    <mergeCell ref="B27:B32"/>
    <mergeCell ref="B33:B34"/>
    <mergeCell ref="C4:C17"/>
    <mergeCell ref="C18:C19"/>
    <mergeCell ref="C21:C22"/>
    <mergeCell ref="C23:C25"/>
    <mergeCell ref="C27:C32"/>
    <mergeCell ref="C33:C34"/>
    <mergeCell ref="N4:N17"/>
    <mergeCell ref="N18:N19"/>
    <mergeCell ref="N21:N22"/>
    <mergeCell ref="N23:N25"/>
    <mergeCell ref="N27:N32"/>
    <mergeCell ref="N33:N34"/>
  </mergeCells>
  <pageMargins left="0.747916666666667" right="0.747916666666667" top="0.904861111111111" bottom="0.865972222222222" header="0.5" footer="0"/>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WPS_914924614</cp:lastModifiedBy>
  <dcterms:created xsi:type="dcterms:W3CDTF">2021-09-22T01:15:00Z</dcterms:created>
  <dcterms:modified xsi:type="dcterms:W3CDTF">2025-06-19T08:06:47Z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7AAAC9A86A384916849A05CFE3C3E800_13</vt:lpwstr>
  </property>
  <property fmtid="{D5CDD505-2E9C-101B-9397-08002B2CF9AE}" pid="3" name="KSOProductBuildVer">
    <vt:lpwstr>2052-12.1.0.21541</vt:lpwstr>
  </property>
</Properties>
</file>